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PATRIMONIO\SIAPE\2026\INVENTARIOS 2026\inventarios para pagina web 1 semestre 2026\"/>
    </mc:Choice>
  </mc:AlternateContent>
  <bookViews>
    <workbookView xWindow="-108" yWindow="-108" windowWidth="17496" windowHeight="10416"/>
  </bookViews>
  <sheets>
    <sheet name="Hoja1" sheetId="1" r:id="rId1"/>
  </sheets>
  <definedNames>
    <definedName name="_xlnm.Print_Titles" localSheetId="0">Hoja1!$1:$9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M24" i="1" l="1"/>
  <c r="K29" i="1"/>
  <c r="P17" i="1"/>
  <c r="I32" i="1"/>
  <c r="K17" i="1"/>
  <c r="I24" i="1"/>
  <c r="F35" i="1" l="1"/>
</calcChain>
</file>

<file path=xl/sharedStrings.xml><?xml version="1.0" encoding="utf-8"?>
<sst xmlns="http://schemas.openxmlformats.org/spreadsheetml/2006/main" count="69" uniqueCount="68">
  <si>
    <t>CONALEP CHIAPAS</t>
  </si>
  <si>
    <t>DIRECCION GENERAL</t>
  </si>
  <si>
    <t>DIRECCION DE ADMINISTRACION DE LOS RECURSOS</t>
  </si>
  <si>
    <t>PADRON DE BIENES INMUEBLES PROPIEDAD DE CONALEP CHIAPAS</t>
  </si>
  <si>
    <t>NO. CONS.</t>
  </si>
  <si>
    <t>INMUEBLE</t>
  </si>
  <si>
    <t>CLAVE DE PLANTEL</t>
  </si>
  <si>
    <t>UBICACIÓN</t>
  </si>
  <si>
    <t>SOPORTE LEGAL ADJUNTO</t>
  </si>
  <si>
    <t>OBSERVACIONES</t>
  </si>
  <si>
    <t>CANTIDAD DE EDIFICIOS</t>
  </si>
  <si>
    <t>PLANTEL 331, ALTAMIRANO</t>
  </si>
  <si>
    <t>07DPT00013I</t>
  </si>
  <si>
    <t>BOULEVARD 20 DE NOVIEMBRE S/N, BARRIO EL CAMPO ENTRONQUE COMITÁN- SAN CRISTÓBAL C.P. 30190, ALTAMIRANO, CHIAPAS</t>
  </si>
  <si>
    <t>ESCRITURA PÚBLICA No 578, VOLUMEN 7, AÑO 2019, NOTARIO PÚBLICO 150</t>
  </si>
  <si>
    <t>PLANTEL 22, CHIAPA DE CORZO</t>
  </si>
  <si>
    <t>07DPT0002C</t>
  </si>
  <si>
    <t>CALLE LIBERTAD NO. 654, ESQUINA LIBRAMIENTO, CHIAPAS DE CORZO, CHIAPAS</t>
  </si>
  <si>
    <t>ESCRITURA PÚBLICA No 21288, VOLUMEN 578, AÑO 2001, NOTARIO PÚBLICO 16</t>
  </si>
  <si>
    <t>PLANTEL 70, COMITÁN</t>
  </si>
  <si>
    <t>07DPT0001D</t>
  </si>
  <si>
    <t>CALLE 11 SUR PONIENTE NO. 135 COLONIA LATINOAMERICANA, C.P. 30068, COMITÁN , CHIAPAS</t>
  </si>
  <si>
    <t>ESCRITURA PÚBLICA No 21299, VOLUMEN 579, AÑO 2001, NOTARIO PÚBLICO 16</t>
  </si>
  <si>
    <t xml:space="preserve">PLANTEL 67, HUIXTLA  </t>
  </si>
  <si>
    <t>07DPT0003B</t>
  </si>
  <si>
    <t>CARRETERA COSTERA HUIXTLA - TAPACHULA KM 3, C.P. 30680, TUZANTAN, CHIAPAS</t>
  </si>
  <si>
    <t>ESCRITURA PÚBLICA No 21300, VOLUMEN 580, AÑO 2001, NOTARIO PÚBLICO 16</t>
  </si>
  <si>
    <t>PLANTEL 67, HUIXTLA, BELISARIO DOMÍNGUEZ</t>
  </si>
  <si>
    <t>AV. EDGAR ROBLEDO SANTIAGO, S/N EJIDO BELISARIO DOMÍNGUEZ C.P. 30910, MOTOZINTLA, CHIAPAS</t>
  </si>
  <si>
    <t>DONADO POR MEDIO DE “ACTA DE DONACIÓN” DE FECHA 31 DE MAYO DE 1984, REALIZADA EN ASAMBLEA EJIDAL, EN LA QUE SE ESTABLECE EL PERÍMETRO DEL PLANTEL.</t>
  </si>
  <si>
    <t>EN TRAMITE DE REGULARIZACION ANTE EL REGISTRO AGRARIO NACIONAL</t>
  </si>
  <si>
    <t>PLANTEL 262, OCOSINGO</t>
  </si>
  <si>
    <t>07DPT0008X</t>
  </si>
  <si>
    <t>PERIFÉRICO SUR ORIENTE NO. 63, ESQUINA CALLEJÓN CONALEP, BARRIO BETANIA, C.P. 29950, OCOSINGO, CHIAPAS</t>
  </si>
  <si>
    <t>ESCRITURA PÚBLICA No 21298, VOLUMEN 578, AÑO 2001, NOTARIO PÚBLICO 16</t>
  </si>
  <si>
    <t>PLANTEL 69, PALENQUE</t>
  </si>
  <si>
    <t>07DPT0009W</t>
  </si>
  <si>
    <t>PERIFÉRICO NORTE NO. 69, ZONA ESCOLAR, C.P. 29980, PALENQUE, CHIAPAS</t>
  </si>
  <si>
    <t xml:space="preserve">COPIA DE LA ESCRITURA DE COMPRAVENTA DE FECHA 1972, EN LA QUE SE HACE CONSTAR QUE EL INMUEBLE FUE REGISTRADO A NOMBRE DEL COMPRADOR C. FRANCISCO CABRALES LASTRA, COMO PRESIDENTE DEL COMITÉ PRO-ESCUELA TÉCNICA AGROPECUARIA DE PALENQUE, </t>
  </si>
  <si>
    <t>EN TRAMITE CON NOTARIO PUBLICO Y AUTORIDADES MUNICIPALES.</t>
  </si>
  <si>
    <t>PLANTEL 171, SAN CRISTÓBAL</t>
  </si>
  <si>
    <t>07DPT0006Z</t>
  </si>
  <si>
    <t>CARRETERA PANAMERICANA KM. 1174, BARRIO SAN DIEGO, C.P. 29270, SAN CRISTÓBAL, CHIAPAS</t>
  </si>
  <si>
    <t>ESCRITURA PÚBLICA No 21289, VOLUMEN 579, AÑO 2001, NOTARIO PÚBLICO 16</t>
  </si>
  <si>
    <t>PLANTEL 325, TAPACHULA</t>
  </si>
  <si>
    <t>07DPT0011K</t>
  </si>
  <si>
    <t>CALLE CHIMBORAZO ESQUINA AVENIDA TACANA S/N COLONIA LA CIMA, C.P. 30755, TAPACHULA, CHIAPAS</t>
  </si>
  <si>
    <t>DECRETO NO. 151 DE FECHA 9 DE FEBRERO DE 2011, POR EL QUE SE AUTORIZA AL H. AYUNTAMIENTO CONSTITUCIONAL DE TAPACHULA, CHIAPAS, PARA DESINCORPORAR DEL PATRIMONIO MUNICIPAL, UN TERRENO UBICADO EN EL PREDIO DENOMINADO “EL ALAZÁN”</t>
  </si>
  <si>
    <t>PLANTEL 170, TONALÁ</t>
  </si>
  <si>
    <t>TONALA</t>
  </si>
  <si>
    <t>CARRETERA TONALÁ - PAREDÓN, KM. 2, C.P. 30500, TONALA, CHIAPAS</t>
  </si>
  <si>
    <t>ESCRITURA PÚBLICA No 21308, VOLUMEN 578, AÑO 2001, NOTARIO PÚBLICO 16</t>
  </si>
  <si>
    <t>PLANTEL 68, TUXTLA CHICO</t>
  </si>
  <si>
    <t>TUXTLA CHICO</t>
  </si>
  <si>
    <t>KM. 12.5 CARRETERA TAPACHULA - TALISMÁN, C.P. 30860 TUXTLA CHICO, CHIAPAS</t>
  </si>
  <si>
    <t>ESCRITURA PÚBLICA No 21309, VOLUMEN 579, AÑO 2001, NOTARIO PÚBLICO 16</t>
  </si>
  <si>
    <t>PLANTEL 312, TUXTLA GUTIÉRREZ</t>
  </si>
  <si>
    <t xml:space="preserve"> 07DPT0010L</t>
  </si>
  <si>
    <t>PREDIO EL ARENAL, CARRETERA TUXTLA GUTIERREZ-RAYMUNDO ENRIQUEZ KM. 2.5 COL. VICENTE GUERRERO</t>
  </si>
  <si>
    <t>ESCRITURA NO. 6 VOL. 1 P.E. PROTOCOLO ESPECIAL, NOTARIO PUBLICO NO. 157</t>
  </si>
  <si>
    <t>DIRECCIÓN GENERAL</t>
  </si>
  <si>
    <t>LIBRAMIENTO NORTE ORIENTE S/N, COL. PASO LIMÓN, C.P.29049 TUXTLA GUTIÉRREZ, CHIAPAS</t>
  </si>
  <si>
    <t>EN TRAMITE</t>
  </si>
  <si>
    <t>EN PROCESO DE INTEGRACION DE DOCUMENTACION PARA SU REGULARIZACION.</t>
  </si>
  <si>
    <t>COSTO</t>
  </si>
  <si>
    <t>TOTAL</t>
  </si>
  <si>
    <t>CANT. DE EDIFICIOS</t>
  </si>
  <si>
    <t>FECHA DE CORTE: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</si>
</sst>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0"/>
      <color theme="1"/>
      <name val="Arial"/>
      <family val="2"/>
    </font>
    <font>
      <b/>
      <sz val="11"/>
      <color theme="1"/>
      <name val="Montserrat"/>
    </font>
    <font>
      <b/>
      <sz val="10"/>
      <color rgb="FF000000"/>
      <name val="Montserrat"/>
    </font>
    <font>
      <sz val="10"/>
      <color rgb="FF000000"/>
      <name val="Montserrat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rgb="FF000000"/>
      <name val="Montserrat"/>
    </font>
    <font>
      <b/>
      <sz val="8"/>
      <color rgb="FF000000"/>
      <name val="Montserrat"/>
    </font>
    <font>
      <sz val="10"/>
      <color theme="1"/>
      <name val="Montserrat"/>
    </font>
    <font>
      <b/>
      <sz val="10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" fontId="0" fillId="0" borderId="0" xfId="0" applyNumberFormat="1"/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/>
    <xf numFmtId="4" fontId="0" fillId="4" borderId="1" xfId="0" applyNumberFormat="1" applyFill="1" applyBorder="1"/>
    <xf numFmtId="4" fontId="0" fillId="3" borderId="1" xfId="0" applyNumberFormat="1" applyFill="1" applyBorder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0" fillId="0" borderId="0" xfId="0" applyNumberFormat="1" applyBorder="1"/>
    <xf numFmtId="0" fontId="0" fillId="0" borderId="0" xfId="0" applyBorder="1"/>
    <xf numFmtId="0" fontId="1" fillId="0" borderId="2" xfId="0" applyFont="1" applyBorder="1" applyAlignment="1">
      <alignment horizontal="left"/>
    </xf>
    <xf numFmtId="4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631548</xdr:colOff>
      <xdr:row>3</xdr:row>
      <xdr:rowOff>134482</xdr:rowOff>
    </xdr:to>
    <xdr:pic>
      <xdr:nvPicPr>
        <xdr:cNvPr id="3" name="Imagen 2" descr="Chiapas_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1162050" cy="70929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438977</xdr:colOff>
      <xdr:row>0</xdr:row>
      <xdr:rowOff>124239</xdr:rowOff>
    </xdr:from>
    <xdr:to>
      <xdr:col>16</xdr:col>
      <xdr:colOff>658825</xdr:colOff>
      <xdr:row>5</xdr:row>
      <xdr:rowOff>115956</xdr:rowOff>
    </xdr:to>
    <xdr:pic>
      <xdr:nvPicPr>
        <xdr:cNvPr id="4" name="Imagen 3" descr="C:\Users\jorge\Videos\LOGOS 2024 - 2030\PNG\HUMANISMO VERTICAL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5412" y="124239"/>
          <a:ext cx="1213761" cy="969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tabSelected="1" topLeftCell="A19" zoomScale="92" zoomScaleNormal="92" workbookViewId="0">
      <selection activeCell="Q8" sqref="Q8:Q10"/>
    </sheetView>
  </sheetViews>
  <sheetFormatPr baseColWidth="10" defaultRowHeight="13.2" x14ac:dyDescent="0.25"/>
  <cols>
    <col min="1" max="1" width="10" customWidth="1"/>
    <col min="2" max="2" width="20.77734375" customWidth="1"/>
    <col min="3" max="3" width="13.88671875" customWidth="1"/>
    <col min="4" max="4" width="28.6640625" customWidth="1"/>
    <col min="5" max="5" width="31.88671875" customWidth="1"/>
    <col min="6" max="6" width="17.88671875" style="4" customWidth="1"/>
    <col min="7" max="7" width="14.44140625" customWidth="1"/>
    <col min="8" max="8" width="12.21875" hidden="1" customWidth="1"/>
    <col min="9" max="9" width="21.109375" style="4" hidden="1" customWidth="1"/>
    <col min="10" max="10" width="22.5546875" style="4" hidden="1" customWidth="1"/>
    <col min="11" max="11" width="17.33203125" style="4" hidden="1" customWidth="1"/>
    <col min="12" max="13" width="0" style="4" hidden="1" customWidth="1"/>
    <col min="14" max="15" width="0" hidden="1" customWidth="1"/>
    <col min="16" max="16" width="12.6640625" hidden="1" customWidth="1"/>
  </cols>
  <sheetData>
    <row r="2" spans="1:17" ht="18.600000000000001" x14ac:dyDescent="0.5500000000000000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18.75" customHeight="1" x14ac:dyDescent="0.55000000000000004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8" customHeight="1" x14ac:dyDescent="0.55000000000000004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3.5" customHeight="1" x14ac:dyDescent="0.55000000000000004">
      <c r="A5" s="23"/>
      <c r="B5" s="23"/>
      <c r="C5" s="23"/>
      <c r="D5" s="23"/>
      <c r="E5" s="23"/>
      <c r="F5" s="24"/>
      <c r="G5" s="23"/>
      <c r="H5" s="23"/>
      <c r="I5" s="25"/>
      <c r="J5" s="25"/>
      <c r="K5" s="25"/>
      <c r="L5" s="25"/>
      <c r="M5" s="25"/>
      <c r="N5" s="26"/>
      <c r="O5" s="26"/>
      <c r="P5" s="26"/>
      <c r="Q5" s="26"/>
    </row>
    <row r="6" spans="1:17" ht="18" customHeight="1" x14ac:dyDescent="0.55000000000000004">
      <c r="A6" s="42" t="s">
        <v>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8" customHeight="1" x14ac:dyDescent="0.55000000000000004">
      <c r="A7" s="22"/>
      <c r="B7" s="22"/>
      <c r="C7" s="22"/>
      <c r="D7" s="22"/>
      <c r="E7" s="22"/>
      <c r="F7" s="27" t="s">
        <v>67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ht="18" customHeight="1" x14ac:dyDescent="0.25">
      <c r="A8" s="36" t="s">
        <v>4</v>
      </c>
      <c r="B8" s="36" t="s">
        <v>5</v>
      </c>
      <c r="C8" s="36" t="s">
        <v>6</v>
      </c>
      <c r="D8" s="37" t="s">
        <v>7</v>
      </c>
      <c r="E8" s="37" t="s">
        <v>8</v>
      </c>
      <c r="F8" s="44" t="s">
        <v>64</v>
      </c>
      <c r="G8" s="43" t="s">
        <v>9</v>
      </c>
      <c r="H8" s="45" t="s">
        <v>10</v>
      </c>
      <c r="I8" s="16"/>
      <c r="J8" s="16"/>
      <c r="K8" s="16"/>
      <c r="L8" s="16"/>
      <c r="M8" s="16"/>
      <c r="N8" s="17"/>
      <c r="O8" s="17"/>
      <c r="P8" s="17"/>
      <c r="Q8" s="40" t="s">
        <v>66</v>
      </c>
    </row>
    <row r="9" spans="1:17" ht="22.5" customHeight="1" x14ac:dyDescent="0.25">
      <c r="A9" s="36"/>
      <c r="B9" s="36"/>
      <c r="C9" s="36"/>
      <c r="D9" s="37"/>
      <c r="E9" s="37"/>
      <c r="F9" s="44"/>
      <c r="G9" s="43"/>
      <c r="H9" s="45"/>
      <c r="I9" s="16"/>
      <c r="J9" s="16"/>
      <c r="K9" s="16"/>
      <c r="L9" s="16"/>
      <c r="M9" s="16"/>
      <c r="N9" s="17"/>
      <c r="O9" s="17"/>
      <c r="P9" s="17"/>
      <c r="Q9" s="40"/>
    </row>
    <row r="10" spans="1:17" ht="22.5" customHeight="1" x14ac:dyDescent="0.25">
      <c r="A10" s="36"/>
      <c r="B10" s="36"/>
      <c r="C10" s="36"/>
      <c r="D10" s="37"/>
      <c r="E10" s="37"/>
      <c r="F10" s="44"/>
      <c r="G10" s="43"/>
      <c r="H10" s="45"/>
      <c r="I10" s="16"/>
      <c r="J10" s="16"/>
      <c r="K10" s="16"/>
      <c r="L10" s="16"/>
      <c r="M10" s="16"/>
      <c r="N10" s="17"/>
      <c r="O10" s="17"/>
      <c r="P10" s="17"/>
      <c r="Q10" s="40"/>
    </row>
    <row r="11" spans="1:17" ht="100.8" customHeight="1" x14ac:dyDescent="0.25">
      <c r="A11" s="12">
        <v>1</v>
      </c>
      <c r="B11" s="10" t="s">
        <v>11</v>
      </c>
      <c r="C11" s="11" t="s">
        <v>12</v>
      </c>
      <c r="D11" s="1" t="s">
        <v>13</v>
      </c>
      <c r="E11" s="13" t="s">
        <v>14</v>
      </c>
      <c r="F11" s="8">
        <v>3978340</v>
      </c>
      <c r="G11" s="2"/>
      <c r="H11" s="14">
        <v>12</v>
      </c>
      <c r="I11" s="16"/>
      <c r="J11" s="16"/>
      <c r="K11" s="16"/>
      <c r="L11" s="16"/>
      <c r="M11" s="16"/>
      <c r="N11" s="17"/>
      <c r="O11" s="17"/>
      <c r="P11" s="17"/>
      <c r="Q11" s="15">
        <v>12</v>
      </c>
    </row>
    <row r="12" spans="1:17" ht="61.5" customHeight="1" x14ac:dyDescent="0.25">
      <c r="A12" s="12">
        <v>2</v>
      </c>
      <c r="B12" s="10" t="s">
        <v>15</v>
      </c>
      <c r="C12" s="11" t="s">
        <v>16</v>
      </c>
      <c r="D12" s="1" t="s">
        <v>17</v>
      </c>
      <c r="E12" s="13" t="s">
        <v>18</v>
      </c>
      <c r="F12" s="8">
        <v>46959330</v>
      </c>
      <c r="G12" s="2"/>
      <c r="H12" s="14">
        <v>13</v>
      </c>
      <c r="I12" s="16"/>
      <c r="J12" s="16"/>
      <c r="K12" s="16"/>
      <c r="L12" s="16"/>
      <c r="M12" s="16"/>
      <c r="N12" s="17"/>
      <c r="O12" s="17"/>
      <c r="P12" s="17"/>
      <c r="Q12" s="15">
        <v>13</v>
      </c>
    </row>
    <row r="13" spans="1:17" ht="63.75" customHeight="1" x14ac:dyDescent="0.25">
      <c r="A13" s="12">
        <v>3</v>
      </c>
      <c r="B13" s="10" t="s">
        <v>19</v>
      </c>
      <c r="C13" s="11" t="s">
        <v>20</v>
      </c>
      <c r="D13" s="1" t="s">
        <v>21</v>
      </c>
      <c r="E13" s="13" t="s">
        <v>22</v>
      </c>
      <c r="F13" s="8">
        <v>30437468.399999999</v>
      </c>
      <c r="G13" s="2"/>
      <c r="H13" s="14">
        <v>11</v>
      </c>
      <c r="I13" s="16"/>
      <c r="J13" s="16"/>
      <c r="K13" s="16"/>
      <c r="L13" s="16"/>
      <c r="M13" s="16"/>
      <c r="N13" s="17"/>
      <c r="O13" s="17"/>
      <c r="P13" s="17"/>
      <c r="Q13" s="15">
        <v>11</v>
      </c>
    </row>
    <row r="14" spans="1:17" ht="67.5" customHeight="1" x14ac:dyDescent="0.25">
      <c r="A14" s="12">
        <v>4</v>
      </c>
      <c r="B14" s="10" t="s">
        <v>23</v>
      </c>
      <c r="C14" s="11" t="s">
        <v>24</v>
      </c>
      <c r="D14" s="1" t="s">
        <v>25</v>
      </c>
      <c r="E14" s="13" t="s">
        <v>26</v>
      </c>
      <c r="F14" s="8">
        <v>2759373.34</v>
      </c>
      <c r="G14" s="2"/>
      <c r="H14" s="14">
        <v>4</v>
      </c>
      <c r="I14" s="16"/>
      <c r="J14" s="16"/>
      <c r="K14" s="16"/>
      <c r="L14" s="16"/>
      <c r="M14" s="16"/>
      <c r="N14" s="17"/>
      <c r="O14" s="17"/>
      <c r="P14" s="17"/>
      <c r="Q14" s="15">
        <v>4</v>
      </c>
    </row>
    <row r="15" spans="1:17" ht="98.25" customHeight="1" x14ac:dyDescent="0.25">
      <c r="A15" s="12">
        <v>5</v>
      </c>
      <c r="B15" s="10" t="s">
        <v>27</v>
      </c>
      <c r="C15" s="11" t="s">
        <v>24</v>
      </c>
      <c r="D15" s="1" t="s">
        <v>28</v>
      </c>
      <c r="E15" s="1" t="s">
        <v>29</v>
      </c>
      <c r="F15" s="8">
        <v>0</v>
      </c>
      <c r="G15" s="5" t="s">
        <v>30</v>
      </c>
      <c r="H15" s="14">
        <v>6</v>
      </c>
      <c r="I15" s="16"/>
      <c r="J15" s="16"/>
      <c r="K15" s="16"/>
      <c r="L15" s="16"/>
      <c r="M15" s="16"/>
      <c r="N15" s="17"/>
      <c r="O15" s="17"/>
      <c r="P15" s="17"/>
      <c r="Q15" s="15">
        <v>6</v>
      </c>
    </row>
    <row r="16" spans="1:17" ht="94.2" customHeight="1" x14ac:dyDescent="0.25">
      <c r="A16" s="12">
        <v>6</v>
      </c>
      <c r="B16" s="10" t="s">
        <v>31</v>
      </c>
      <c r="C16" s="11" t="s">
        <v>32</v>
      </c>
      <c r="D16" s="1" t="s">
        <v>33</v>
      </c>
      <c r="E16" s="13" t="s">
        <v>34</v>
      </c>
      <c r="F16" s="8">
        <v>11766863.25</v>
      </c>
      <c r="G16" s="3"/>
      <c r="H16" s="14">
        <v>13</v>
      </c>
      <c r="I16" s="16"/>
      <c r="J16" s="16"/>
      <c r="K16" s="16"/>
      <c r="L16" s="16"/>
      <c r="M16" s="16"/>
      <c r="N16" s="17"/>
      <c r="O16" s="17"/>
      <c r="P16" s="17"/>
      <c r="Q16" s="15">
        <v>13</v>
      </c>
    </row>
    <row r="17" spans="1:17" ht="75.75" customHeight="1" x14ac:dyDescent="0.25">
      <c r="A17" s="34">
        <v>7</v>
      </c>
      <c r="B17" s="30" t="s">
        <v>35</v>
      </c>
      <c r="C17" s="29" t="s">
        <v>36</v>
      </c>
      <c r="D17" s="31" t="s">
        <v>37</v>
      </c>
      <c r="E17" s="31" t="s">
        <v>38</v>
      </c>
      <c r="F17" s="28">
        <v>7258040.7699999996</v>
      </c>
      <c r="G17" s="32" t="s">
        <v>39</v>
      </c>
      <c r="H17" s="33">
        <v>11</v>
      </c>
      <c r="I17" s="16"/>
      <c r="J17" s="18">
        <v>2878080.69</v>
      </c>
      <c r="K17" s="18">
        <f>418330.42</f>
        <v>418330.42</v>
      </c>
      <c r="L17" s="18">
        <v>576450</v>
      </c>
      <c r="M17" s="18">
        <v>595801</v>
      </c>
      <c r="N17" s="18">
        <v>1100039.6799999999</v>
      </c>
      <c r="O17" s="18">
        <v>1689338.98</v>
      </c>
      <c r="P17" s="16">
        <f>SUM(J17:O17)</f>
        <v>7258040.7699999996</v>
      </c>
      <c r="Q17" s="39">
        <v>11</v>
      </c>
    </row>
    <row r="18" spans="1:17" ht="84.75" customHeight="1" x14ac:dyDescent="0.25">
      <c r="A18" s="34"/>
      <c r="B18" s="30"/>
      <c r="C18" s="29"/>
      <c r="D18" s="31"/>
      <c r="E18" s="31"/>
      <c r="F18" s="28"/>
      <c r="G18" s="32"/>
      <c r="H18" s="33"/>
      <c r="I18" s="16"/>
      <c r="J18" s="16"/>
      <c r="K18" s="16"/>
      <c r="L18" s="16"/>
      <c r="M18" s="16"/>
      <c r="N18" s="17"/>
      <c r="O18" s="17"/>
      <c r="P18" s="17"/>
      <c r="Q18" s="39"/>
    </row>
    <row r="19" spans="1:17" ht="43.5" customHeight="1" x14ac:dyDescent="0.25">
      <c r="A19" s="34">
        <v>8</v>
      </c>
      <c r="B19" s="30" t="s">
        <v>40</v>
      </c>
      <c r="C19" s="29" t="s">
        <v>41</v>
      </c>
      <c r="D19" s="31" t="s">
        <v>42</v>
      </c>
      <c r="E19" s="31" t="s">
        <v>43</v>
      </c>
      <c r="F19" s="28">
        <v>26565124.199999999</v>
      </c>
      <c r="G19" s="34"/>
      <c r="H19" s="33">
        <v>12</v>
      </c>
      <c r="I19" s="16"/>
      <c r="J19" s="16"/>
      <c r="K19" s="16"/>
      <c r="L19" s="16"/>
      <c r="M19" s="16"/>
      <c r="N19" s="17"/>
      <c r="O19" s="17"/>
      <c r="P19" s="17"/>
      <c r="Q19" s="38">
        <v>12</v>
      </c>
    </row>
    <row r="20" spans="1:17" ht="32.25" customHeight="1" x14ac:dyDescent="0.25">
      <c r="A20" s="34"/>
      <c r="B20" s="30"/>
      <c r="C20" s="29"/>
      <c r="D20" s="31"/>
      <c r="E20" s="31"/>
      <c r="F20" s="28"/>
      <c r="G20" s="34"/>
      <c r="H20" s="33"/>
      <c r="I20" s="16"/>
      <c r="J20" s="16"/>
      <c r="K20" s="16"/>
      <c r="L20" s="16"/>
      <c r="M20" s="16"/>
      <c r="N20" s="17"/>
      <c r="O20" s="17"/>
      <c r="P20" s="17"/>
      <c r="Q20" s="38"/>
    </row>
    <row r="21" spans="1:17" ht="33.75" customHeight="1" x14ac:dyDescent="0.25">
      <c r="A21" s="34"/>
      <c r="B21" s="30"/>
      <c r="C21" s="29"/>
      <c r="D21" s="31"/>
      <c r="E21" s="31"/>
      <c r="F21" s="28"/>
      <c r="G21" s="34"/>
      <c r="H21" s="33"/>
      <c r="I21" s="16"/>
      <c r="J21" s="16"/>
      <c r="K21" s="16"/>
      <c r="L21" s="16"/>
      <c r="M21" s="16"/>
      <c r="N21" s="17"/>
      <c r="O21" s="17"/>
      <c r="P21" s="17"/>
      <c r="Q21" s="38"/>
    </row>
    <row r="22" spans="1:17" ht="30.75" customHeight="1" x14ac:dyDescent="0.25">
      <c r="A22" s="34"/>
      <c r="B22" s="30"/>
      <c r="C22" s="29"/>
      <c r="D22" s="31"/>
      <c r="E22" s="31"/>
      <c r="F22" s="28"/>
      <c r="G22" s="34"/>
      <c r="H22" s="33"/>
      <c r="I22" s="16"/>
      <c r="J22" s="16"/>
      <c r="K22" s="16"/>
      <c r="L22" s="16"/>
      <c r="M22" s="16"/>
      <c r="N22" s="17"/>
      <c r="O22" s="17"/>
      <c r="P22" s="17"/>
      <c r="Q22" s="38"/>
    </row>
    <row r="23" spans="1:17" ht="189" customHeight="1" x14ac:dyDescent="0.25">
      <c r="A23" s="12">
        <v>9</v>
      </c>
      <c r="B23" s="10" t="s">
        <v>44</v>
      </c>
      <c r="C23" s="11" t="s">
        <v>45</v>
      </c>
      <c r="D23" s="1" t="s">
        <v>46</v>
      </c>
      <c r="E23" s="1" t="s">
        <v>47</v>
      </c>
      <c r="F23" s="8">
        <v>3411600</v>
      </c>
      <c r="G23" s="1"/>
      <c r="H23" s="14">
        <v>5</v>
      </c>
      <c r="I23" s="16">
        <v>3411600</v>
      </c>
      <c r="J23" s="16"/>
      <c r="K23" s="16"/>
      <c r="L23" s="16"/>
      <c r="M23" s="16"/>
      <c r="N23" s="17"/>
      <c r="O23" s="17"/>
      <c r="P23" s="17"/>
      <c r="Q23" s="15">
        <v>5</v>
      </c>
    </row>
    <row r="24" spans="1:17" ht="49.5" customHeight="1" x14ac:dyDescent="0.25">
      <c r="A24" s="34">
        <v>10</v>
      </c>
      <c r="B24" s="30" t="s">
        <v>48</v>
      </c>
      <c r="C24" s="29" t="s">
        <v>49</v>
      </c>
      <c r="D24" s="31" t="s">
        <v>50</v>
      </c>
      <c r="E24" s="31" t="s">
        <v>51</v>
      </c>
      <c r="F24" s="28">
        <v>9981795.1799999997</v>
      </c>
      <c r="G24" s="34"/>
      <c r="H24" s="33">
        <v>8</v>
      </c>
      <c r="I24" s="16">
        <f>F24</f>
        <v>9981795.1799999997</v>
      </c>
      <c r="J24" s="18">
        <v>6278407.1100000003</v>
      </c>
      <c r="K24" s="19">
        <v>1478526.62</v>
      </c>
      <c r="L24" s="18">
        <v>2224861.4500000002</v>
      </c>
      <c r="M24" s="16">
        <f>SUM(J24:L24)</f>
        <v>9981795.1799999997</v>
      </c>
      <c r="N24" s="17"/>
      <c r="O24" s="17"/>
      <c r="P24" s="17"/>
      <c r="Q24" s="38">
        <v>8</v>
      </c>
    </row>
    <row r="25" spans="1:17" ht="35.25" customHeight="1" x14ac:dyDescent="0.25">
      <c r="A25" s="34"/>
      <c r="B25" s="30"/>
      <c r="C25" s="29"/>
      <c r="D25" s="31"/>
      <c r="E25" s="31"/>
      <c r="F25" s="28"/>
      <c r="G25" s="34"/>
      <c r="H25" s="33"/>
      <c r="I25" s="16"/>
      <c r="J25" s="16"/>
      <c r="K25" s="16"/>
      <c r="L25" s="16"/>
      <c r="M25" s="16"/>
      <c r="N25" s="17"/>
      <c r="O25" s="17"/>
      <c r="P25" s="17"/>
      <c r="Q25" s="38"/>
    </row>
    <row r="26" spans="1:17" ht="63" customHeight="1" x14ac:dyDescent="0.25">
      <c r="A26" s="12">
        <v>11</v>
      </c>
      <c r="B26" s="10" t="s">
        <v>52</v>
      </c>
      <c r="C26" s="11" t="s">
        <v>53</v>
      </c>
      <c r="D26" s="1" t="s">
        <v>54</v>
      </c>
      <c r="E26" s="13" t="s">
        <v>55</v>
      </c>
      <c r="F26" s="8">
        <v>5210940</v>
      </c>
      <c r="G26" s="2"/>
      <c r="H26" s="14">
        <v>13</v>
      </c>
      <c r="I26" s="16"/>
      <c r="J26" s="16"/>
      <c r="K26" s="16"/>
      <c r="L26" s="16"/>
      <c r="M26" s="16"/>
      <c r="N26" s="17"/>
      <c r="O26" s="17"/>
      <c r="P26" s="17"/>
      <c r="Q26" s="15">
        <v>13</v>
      </c>
    </row>
    <row r="27" spans="1:17" ht="39" customHeight="1" x14ac:dyDescent="0.25">
      <c r="A27" s="34">
        <v>12</v>
      </c>
      <c r="B27" s="30" t="s">
        <v>56</v>
      </c>
      <c r="C27" s="29" t="s">
        <v>57</v>
      </c>
      <c r="D27" s="30" t="s">
        <v>58</v>
      </c>
      <c r="E27" s="30" t="s">
        <v>59</v>
      </c>
      <c r="F27" s="28">
        <f>29934096.71+1883046.29</f>
        <v>31817143</v>
      </c>
      <c r="G27" s="34"/>
      <c r="H27" s="33">
        <v>8</v>
      </c>
      <c r="I27" s="16"/>
      <c r="J27" s="16"/>
      <c r="K27" s="16"/>
      <c r="L27" s="16"/>
      <c r="M27" s="16"/>
      <c r="N27" s="17"/>
      <c r="O27" s="17"/>
      <c r="P27" s="17"/>
      <c r="Q27" s="38">
        <v>8</v>
      </c>
    </row>
    <row r="28" spans="1:17" ht="33.75" customHeight="1" x14ac:dyDescent="0.25">
      <c r="A28" s="34"/>
      <c r="B28" s="30"/>
      <c r="C28" s="29"/>
      <c r="D28" s="30"/>
      <c r="E28" s="30"/>
      <c r="F28" s="28"/>
      <c r="G28" s="34"/>
      <c r="H28" s="33"/>
      <c r="I28" s="16"/>
      <c r="J28" s="16"/>
      <c r="K28" s="16"/>
      <c r="L28" s="16"/>
      <c r="M28" s="16"/>
      <c r="N28" s="17"/>
      <c r="O28" s="17"/>
      <c r="P28" s="17"/>
      <c r="Q28" s="38"/>
    </row>
    <row r="29" spans="1:17" ht="38.25" customHeight="1" x14ac:dyDescent="0.25">
      <c r="A29" s="34"/>
      <c r="B29" s="30"/>
      <c r="C29" s="29"/>
      <c r="D29" s="30"/>
      <c r="E29" s="30"/>
      <c r="F29" s="28"/>
      <c r="G29" s="34"/>
      <c r="H29" s="33"/>
      <c r="I29" s="16">
        <v>25000000</v>
      </c>
      <c r="J29" s="16">
        <v>4934096.71</v>
      </c>
      <c r="K29" s="16">
        <f>SUM(I29:J29)</f>
        <v>29934096.710000001</v>
      </c>
      <c r="L29" s="16"/>
      <c r="M29" s="16"/>
      <c r="N29" s="17"/>
      <c r="O29" s="17"/>
      <c r="P29" s="17"/>
      <c r="Q29" s="38"/>
    </row>
    <row r="30" spans="1:17" ht="31.5" customHeight="1" x14ac:dyDescent="0.25">
      <c r="A30" s="34"/>
      <c r="B30" s="30"/>
      <c r="C30" s="29"/>
      <c r="D30" s="30"/>
      <c r="E30" s="30"/>
      <c r="F30" s="28"/>
      <c r="G30" s="34"/>
      <c r="H30" s="33"/>
      <c r="I30" s="16"/>
      <c r="J30" s="16"/>
      <c r="K30" s="16"/>
      <c r="L30" s="16"/>
      <c r="M30" s="16"/>
      <c r="N30" s="17"/>
      <c r="O30" s="17"/>
      <c r="P30" s="17"/>
      <c r="Q30" s="38"/>
    </row>
    <row r="31" spans="1:17" ht="37.5" customHeight="1" x14ac:dyDescent="0.25">
      <c r="A31" s="34"/>
      <c r="B31" s="30"/>
      <c r="C31" s="29"/>
      <c r="D31" s="30"/>
      <c r="E31" s="30"/>
      <c r="F31" s="28"/>
      <c r="G31" s="34"/>
      <c r="H31" s="33"/>
      <c r="I31" s="16"/>
      <c r="J31" s="16"/>
      <c r="K31" s="16"/>
      <c r="L31" s="16"/>
      <c r="M31" s="16"/>
      <c r="N31" s="17"/>
      <c r="O31" s="17"/>
      <c r="P31" s="17"/>
      <c r="Q31" s="38"/>
    </row>
    <row r="32" spans="1:17" ht="71.25" customHeight="1" x14ac:dyDescent="0.25">
      <c r="A32" s="34">
        <v>13</v>
      </c>
      <c r="B32" s="30" t="s">
        <v>60</v>
      </c>
      <c r="C32" s="30"/>
      <c r="D32" s="31" t="s">
        <v>61</v>
      </c>
      <c r="E32" s="31" t="s">
        <v>62</v>
      </c>
      <c r="F32" s="28">
        <v>13641893.4</v>
      </c>
      <c r="G32" s="32" t="s">
        <v>63</v>
      </c>
      <c r="H32" s="33">
        <v>1</v>
      </c>
      <c r="I32" s="18">
        <f>8059728.86</f>
        <v>8059728.8600000003</v>
      </c>
      <c r="J32" s="18">
        <v>5582164.54</v>
      </c>
      <c r="K32" s="16"/>
      <c r="L32" s="16"/>
      <c r="M32" s="16"/>
      <c r="N32" s="17"/>
      <c r="O32" s="17"/>
      <c r="P32" s="17"/>
      <c r="Q32" s="38">
        <v>1</v>
      </c>
    </row>
    <row r="33" spans="1:17" ht="15" customHeight="1" x14ac:dyDescent="0.25">
      <c r="A33" s="34"/>
      <c r="B33" s="30"/>
      <c r="C33" s="30"/>
      <c r="D33" s="31"/>
      <c r="E33" s="31"/>
      <c r="F33" s="28"/>
      <c r="G33" s="32"/>
      <c r="H33" s="33"/>
      <c r="I33" s="16"/>
      <c r="J33" s="16"/>
      <c r="K33" s="16"/>
      <c r="L33" s="16"/>
      <c r="M33" s="16"/>
      <c r="N33" s="17"/>
      <c r="O33" s="17"/>
      <c r="P33" s="17"/>
      <c r="Q33" s="38"/>
    </row>
    <row r="34" spans="1:17" ht="46.2" customHeight="1" x14ac:dyDescent="0.25">
      <c r="A34" s="34"/>
      <c r="B34" s="30"/>
      <c r="C34" s="30"/>
      <c r="D34" s="31"/>
      <c r="E34" s="31"/>
      <c r="F34" s="28"/>
      <c r="G34" s="32"/>
      <c r="H34" s="33"/>
      <c r="I34" s="16"/>
      <c r="J34" s="16"/>
      <c r="K34" s="16"/>
      <c r="L34" s="16"/>
      <c r="M34" s="16"/>
      <c r="N34" s="17"/>
      <c r="O34" s="17"/>
      <c r="P34" s="17"/>
      <c r="Q34" s="38"/>
    </row>
    <row r="35" spans="1:17" s="6" customFormat="1" ht="24" customHeight="1" x14ac:dyDescent="0.25">
      <c r="A35" s="9">
        <v>13</v>
      </c>
      <c r="B35" s="35" t="s">
        <v>65</v>
      </c>
      <c r="C35" s="35"/>
      <c r="D35" s="35"/>
      <c r="E35" s="35"/>
      <c r="F35" s="7">
        <f>F32+F27+F26+F24+F23+F19+F17+F16+F15+F14+F13+F12+F11</f>
        <v>193787911.53999999</v>
      </c>
      <c r="G35" s="9"/>
      <c r="H35" s="20"/>
      <c r="I35" s="21"/>
      <c r="J35" s="21"/>
      <c r="K35" s="21"/>
      <c r="L35" s="21"/>
      <c r="M35" s="21"/>
      <c r="N35" s="20"/>
      <c r="O35" s="20"/>
      <c r="P35" s="20"/>
      <c r="Q35" s="20"/>
    </row>
  </sheetData>
  <mergeCells count="59">
    <mergeCell ref="Q8:Q10"/>
    <mergeCell ref="A2:Q2"/>
    <mergeCell ref="A3:Q3"/>
    <mergeCell ref="A4:Q4"/>
    <mergeCell ref="A6:Q6"/>
    <mergeCell ref="G8:G10"/>
    <mergeCell ref="F8:F10"/>
    <mergeCell ref="H8:H10"/>
    <mergeCell ref="Q32:Q34"/>
    <mergeCell ref="Q27:Q31"/>
    <mergeCell ref="Q24:Q25"/>
    <mergeCell ref="Q19:Q22"/>
    <mergeCell ref="Q17:Q18"/>
    <mergeCell ref="B35:E35"/>
    <mergeCell ref="A8:A10"/>
    <mergeCell ref="B8:B10"/>
    <mergeCell ref="C8:C10"/>
    <mergeCell ref="D8:D10"/>
    <mergeCell ref="E8:E10"/>
    <mergeCell ref="A17:A18"/>
    <mergeCell ref="B17:B18"/>
    <mergeCell ref="C17:C18"/>
    <mergeCell ref="A19:A22"/>
    <mergeCell ref="B19:B22"/>
    <mergeCell ref="C19:C22"/>
    <mergeCell ref="D19:D22"/>
    <mergeCell ref="E19:E22"/>
    <mergeCell ref="G32:G34"/>
    <mergeCell ref="H32:H34"/>
    <mergeCell ref="A24:A25"/>
    <mergeCell ref="B24:B25"/>
    <mergeCell ref="C24:C25"/>
    <mergeCell ref="D24:D25"/>
    <mergeCell ref="E24:E25"/>
    <mergeCell ref="G27:G31"/>
    <mergeCell ref="H27:H31"/>
    <mergeCell ref="A32:A34"/>
    <mergeCell ref="B32:B34"/>
    <mergeCell ref="C32:C34"/>
    <mergeCell ref="D32:D34"/>
    <mergeCell ref="E32:E34"/>
    <mergeCell ref="A27:A31"/>
    <mergeCell ref="B27:B31"/>
    <mergeCell ref="G17:G18"/>
    <mergeCell ref="H17:H18"/>
    <mergeCell ref="H19:H22"/>
    <mergeCell ref="G24:G25"/>
    <mergeCell ref="H24:H25"/>
    <mergeCell ref="G19:G22"/>
    <mergeCell ref="F32:F34"/>
    <mergeCell ref="C27:C31"/>
    <mergeCell ref="D27:D31"/>
    <mergeCell ref="E27:E31"/>
    <mergeCell ref="F17:F18"/>
    <mergeCell ref="F19:F22"/>
    <mergeCell ref="F24:F25"/>
    <mergeCell ref="F27:F31"/>
    <mergeCell ref="D17:D18"/>
    <mergeCell ref="E17:E18"/>
  </mergeCells>
  <printOptions horizontalCentered="1"/>
  <pageMargins left="0.70866141732283472" right="0.51181102362204722" top="0.55118110236220474" bottom="0.55118110236220474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recmateriales</dc:creator>
  <cp:lastModifiedBy>USUARIO</cp:lastModifiedBy>
  <cp:lastPrinted>2025-01-17T21:48:02Z</cp:lastPrinted>
  <dcterms:created xsi:type="dcterms:W3CDTF">2023-01-03T16:40:36Z</dcterms:created>
  <dcterms:modified xsi:type="dcterms:W3CDTF">2026-08-11T21:40:15Z</dcterms:modified>
</cp:coreProperties>
</file>